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共有\"/>
    </mc:Choice>
  </mc:AlternateContent>
  <xr:revisionPtr revIDLastSave="0" documentId="13_ncr:1_{AC56F316-1788-4A36-8CE5-C756CB092B73}" xr6:coauthVersionLast="47" xr6:coauthVersionMax="47" xr10:uidLastSave="{00000000-0000-0000-0000-000000000000}"/>
  <bookViews>
    <workbookView xWindow="-120" yWindow="-120" windowWidth="29040" windowHeight="15720" xr2:uid="{B3E7561C-CE6E-41C9-9390-187CF51401B7}"/>
  </bookViews>
  <sheets>
    <sheet name="記入注意事項" sheetId="32" r:id="rId1"/>
    <sheet name="振込口座通知書" sheetId="31" r:id="rId2"/>
    <sheet name="請求総括表" sheetId="3" r:id="rId3"/>
    <sheet name="内訳書1" sheetId="2" r:id="rId4"/>
    <sheet name="内訳書2" sheetId="22" r:id="rId5"/>
    <sheet name="内訳書3" sheetId="23" r:id="rId6"/>
    <sheet name="内訳書4" sheetId="24" r:id="rId7"/>
    <sheet name="内訳書5" sheetId="25" r:id="rId8"/>
    <sheet name="内訳書6" sheetId="26" r:id="rId9"/>
    <sheet name="内訳書7" sheetId="27" r:id="rId10"/>
    <sheet name="内訳書8" sheetId="28" r:id="rId11"/>
    <sheet name="内訳書9" sheetId="29" r:id="rId12"/>
    <sheet name="内訳書10" sheetId="30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30" l="1"/>
  <c r="H30" i="29"/>
  <c r="H30" i="28"/>
  <c r="H30" i="27"/>
  <c r="H30" i="26"/>
  <c r="H30" i="25"/>
  <c r="H30" i="24"/>
  <c r="H30" i="23"/>
  <c r="H30" i="22"/>
  <c r="H29" i="22"/>
  <c r="H30" i="2"/>
  <c r="A23" i="3"/>
  <c r="A22" i="3"/>
  <c r="A21" i="3"/>
  <c r="A20" i="3"/>
  <c r="A19" i="3"/>
  <c r="A18" i="3"/>
  <c r="A17" i="3"/>
  <c r="A16" i="3"/>
  <c r="A15" i="3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G3" i="30"/>
  <c r="A2" i="30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G3" i="29"/>
  <c r="A2" i="29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G3" i="28"/>
  <c r="A2" i="28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G3" i="27"/>
  <c r="A2" i="27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G3" i="26"/>
  <c r="A2" i="26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G3" i="25"/>
  <c r="A2" i="25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G3" i="24"/>
  <c r="A2" i="24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29" i="23" s="1"/>
  <c r="H15" i="23"/>
  <c r="G3" i="23"/>
  <c r="A2" i="23"/>
  <c r="H27" i="22"/>
  <c r="H26" i="22"/>
  <c r="H25" i="22"/>
  <c r="H24" i="22"/>
  <c r="H23" i="22"/>
  <c r="H22" i="22"/>
  <c r="H21" i="22"/>
  <c r="H20" i="22"/>
  <c r="H19" i="22"/>
  <c r="H18" i="22"/>
  <c r="H17" i="22"/>
  <c r="H16" i="22"/>
  <c r="H28" i="22"/>
  <c r="G3" i="22"/>
  <c r="A2" i="22"/>
  <c r="A14" i="3"/>
  <c r="H27" i="3" l="1"/>
  <c r="H31" i="30"/>
  <c r="H31" i="29"/>
  <c r="H31" i="28"/>
  <c r="H31" i="27"/>
  <c r="H31" i="26"/>
  <c r="H31" i="25"/>
  <c r="H31" i="24"/>
  <c r="H31" i="23"/>
  <c r="H31" i="22"/>
  <c r="H23" i="3"/>
  <c r="H21" i="3"/>
  <c r="H22" i="3"/>
  <c r="H20" i="3"/>
  <c r="H19" i="3"/>
  <c r="H18" i="3"/>
  <c r="H17" i="3"/>
  <c r="H16" i="3"/>
  <c r="H15" i="3"/>
  <c r="G3" i="2" l="1"/>
  <c r="A2" i="2"/>
  <c r="H28" i="2"/>
  <c r="H16" i="2"/>
  <c r="H29" i="2" s="1"/>
  <c r="H17" i="2"/>
  <c r="H18" i="2"/>
  <c r="H19" i="2"/>
  <c r="H20" i="2"/>
  <c r="H21" i="2"/>
  <c r="H22" i="2"/>
  <c r="H23" i="2"/>
  <c r="H24" i="2"/>
  <c r="H25" i="2"/>
  <c r="H26" i="2"/>
  <c r="H27" i="2"/>
  <c r="B26" i="3" l="1"/>
  <c r="H31" i="2"/>
  <c r="B27" i="3"/>
  <c r="H14" i="3"/>
  <c r="C26" i="3" l="1"/>
  <c r="H25" i="3" s="1"/>
  <c r="H24" i="3"/>
  <c r="C27" i="3"/>
  <c r="H26" i="3" s="1"/>
  <c r="H28" i="3" l="1"/>
  <c r="B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19" authorId="0" shapeId="0" xr:uid="{0096CC67-8444-4B56-8A67-9FD657615600}">
      <text>
        <r>
          <rPr>
            <sz val="9"/>
            <color indexed="81"/>
            <rFont val="MS P ゴシック"/>
            <family val="3"/>
            <charset val="128"/>
          </rPr>
          <t>普通・当座のどちらかを記入してください。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G3" authorId="0" shapeId="0" xr:uid="{CD785706-DFF0-4500-8D53-3B59A8E8652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・請求日
・請求者情報
一番最初にご記入願います。</t>
        </r>
      </text>
    </comment>
  </commentList>
</comments>
</file>

<file path=xl/sharedStrings.xml><?xml version="1.0" encoding="utf-8"?>
<sst xmlns="http://schemas.openxmlformats.org/spreadsheetml/2006/main" count="183" uniqueCount="58">
  <si>
    <t>合計</t>
    <rPh sb="0" eb="2">
      <t xml:space="preserve">ゴウケイ </t>
    </rPh>
    <phoneticPr fontId="2"/>
  </si>
  <si>
    <t>8%対象</t>
    <rPh sb="2" eb="4">
      <t xml:space="preserve">タイショウ </t>
    </rPh>
    <phoneticPr fontId="2"/>
  </si>
  <si>
    <t>消費税(8％)</t>
    <rPh sb="0" eb="3">
      <t>ショウヒゼイ</t>
    </rPh>
    <phoneticPr fontId="2"/>
  </si>
  <si>
    <t>10%対象</t>
    <rPh sb="3" eb="5">
      <t xml:space="preserve">タイショウ </t>
    </rPh>
    <phoneticPr fontId="2"/>
  </si>
  <si>
    <t>消費税(10%)</t>
    <rPh sb="0" eb="3">
      <t xml:space="preserve">ショウヒゼイガク </t>
    </rPh>
    <phoneticPr fontId="2"/>
  </si>
  <si>
    <t>消費税額</t>
    <rPh sb="0" eb="4">
      <t xml:space="preserve">ショウヒゼイガク </t>
    </rPh>
    <phoneticPr fontId="2"/>
  </si>
  <si>
    <t>税抜金額</t>
    <rPh sb="0" eb="4">
      <t xml:space="preserve">ゼイヌキキンガク </t>
    </rPh>
    <phoneticPr fontId="2"/>
  </si>
  <si>
    <t>税率別内訳</t>
    <rPh sb="0" eb="5">
      <t xml:space="preserve">ゼイリツベツウチワケ </t>
    </rPh>
    <phoneticPr fontId="2"/>
  </si>
  <si>
    <t>小計</t>
    <rPh sb="0" eb="2">
      <t xml:space="preserve">ショウケイ </t>
    </rPh>
    <phoneticPr fontId="2"/>
  </si>
  <si>
    <t>金額</t>
    <rPh sb="0" eb="2">
      <t xml:space="preserve">キンガク </t>
    </rPh>
    <phoneticPr fontId="2"/>
  </si>
  <si>
    <t>税率</t>
    <rPh sb="0" eb="2">
      <t xml:space="preserve">ゼイリツ </t>
    </rPh>
    <phoneticPr fontId="2"/>
  </si>
  <si>
    <t>単価</t>
    <rPh sb="0" eb="2">
      <t xml:space="preserve">タンカ </t>
    </rPh>
    <phoneticPr fontId="2"/>
  </si>
  <si>
    <t>単位</t>
    <rPh sb="0" eb="2">
      <t xml:space="preserve">タンイ </t>
    </rPh>
    <phoneticPr fontId="2"/>
  </si>
  <si>
    <t>数量</t>
    <rPh sb="0" eb="2">
      <t xml:space="preserve">スウリョウ </t>
    </rPh>
    <phoneticPr fontId="2"/>
  </si>
  <si>
    <t>摘要</t>
    <rPh sb="0" eb="2">
      <t xml:space="preserve">テキヨウ </t>
    </rPh>
    <phoneticPr fontId="2"/>
  </si>
  <si>
    <t>工事名</t>
    <rPh sb="0" eb="2">
      <t>コウジ</t>
    </rPh>
    <rPh sb="2" eb="3">
      <t>ナ</t>
    </rPh>
    <phoneticPr fontId="2"/>
  </si>
  <si>
    <t>請求総括表</t>
    <rPh sb="0" eb="2">
      <t>セイキュウ</t>
    </rPh>
    <rPh sb="2" eb="5">
      <t>ソウカツヒョウ</t>
    </rPh>
    <phoneticPr fontId="2"/>
  </si>
  <si>
    <t>株式会社　浅賀建設　 御中</t>
    <rPh sb="0" eb="4">
      <t>カブシキガイシャ</t>
    </rPh>
    <rPh sb="5" eb="7">
      <t>アサカ</t>
    </rPh>
    <rPh sb="7" eb="9">
      <t>ケンセツ</t>
    </rPh>
    <rPh sb="11" eb="13">
      <t xml:space="preserve">オンチュウ 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</si>
  <si>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</si>
  <si>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</si>
  <si>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</si>
  <si>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3">
      <t>ダイヒョウシャ</t>
    </rPh>
    <rPh sb="3" eb="4">
      <t>メイ</t>
    </rPh>
    <phoneticPr fontId="2"/>
  </si>
  <si>
    <t>登録番号</t>
    <rPh sb="0" eb="2">
      <t>トウロク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</si>
  <si>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</si>
  <si>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</si>
  <si>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T</t>
    <phoneticPr fontId="2"/>
  </si>
  <si>
    <t>〒</t>
    <phoneticPr fontId="2"/>
  </si>
  <si>
    <t>工事名・工事内容</t>
    <rPh sb="0" eb="2">
      <t>コウジ</t>
    </rPh>
    <rPh sb="2" eb="3">
      <t>ナ</t>
    </rPh>
    <rPh sb="4" eb="6">
      <t>コウジ</t>
    </rPh>
    <rPh sb="6" eb="8">
      <t>ナイヨウ</t>
    </rPh>
    <phoneticPr fontId="2"/>
  </si>
  <si>
    <t>請求内訳書</t>
    <rPh sb="0" eb="2">
      <t>セイキュウ</t>
    </rPh>
    <rPh sb="2" eb="5">
      <t>ウチワケショ</t>
    </rPh>
    <phoneticPr fontId="2"/>
  </si>
  <si>
    <t>請求日</t>
    <rPh sb="0" eb="2">
      <t>セイキュウ</t>
    </rPh>
    <rPh sb="2" eb="3">
      <t>ビ</t>
    </rPh>
    <phoneticPr fontId="2"/>
  </si>
  <si>
    <t xml:space="preserve">      年　　　月　　　日</t>
    <rPh sb="6" eb="7">
      <t>ネン</t>
    </rPh>
    <rPh sb="10" eb="11">
      <t>ガツ</t>
    </rPh>
    <rPh sb="14" eb="15">
      <t>ニチ</t>
    </rPh>
    <phoneticPr fontId="2"/>
  </si>
  <si>
    <t>請求日</t>
    <rPh sb="0" eb="2">
      <t>セイキュウ</t>
    </rPh>
    <rPh sb="2" eb="3">
      <t>ビ</t>
    </rPh>
    <phoneticPr fontId="2"/>
  </si>
  <si>
    <t>　　　　　　　　　　　　      ㊞</t>
    <phoneticPr fontId="2"/>
  </si>
  <si>
    <t>小計</t>
    <rPh sb="0" eb="2">
      <t>ショウケイ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</si>
  <si>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</si>
  <si>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</si>
  <si>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</si>
  <si>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</si>
  <si>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口座番号</t>
    <rPh sb="0" eb="2">
      <t>コウザ</t>
    </rPh>
    <rPh sb="2" eb="4">
      <t>バンゴウ</t>
    </rPh>
    <phoneticPr fontId="2"/>
  </si>
  <si>
    <t>普通　　・　　当座</t>
    <rPh sb="0" eb="2">
      <t>フツウ</t>
    </rPh>
    <rPh sb="7" eb="9">
      <t>トウザ</t>
    </rPh>
    <phoneticPr fontId="2"/>
  </si>
  <si>
    <t>預金種目</t>
    <rPh sb="0" eb="2">
      <t>ヨキン</t>
    </rPh>
    <rPh sb="2" eb="4">
      <t>シュモク</t>
    </rPh>
    <phoneticPr fontId="2"/>
  </si>
  <si>
    <t>支店</t>
    <rPh sb="0" eb="2">
      <t>シテン</t>
    </rPh>
    <phoneticPr fontId="2"/>
  </si>
  <si>
    <t>支店名</t>
    <rPh sb="0" eb="3">
      <t>シテンメイ</t>
    </rPh>
    <phoneticPr fontId="2"/>
  </si>
  <si>
    <t>銀行</t>
    <rPh sb="0" eb="2">
      <t>ギンコウ</t>
    </rPh>
    <phoneticPr fontId="2"/>
  </si>
  <si>
    <t>金融機関</t>
    <rPh sb="0" eb="2">
      <t>キンユウ</t>
    </rPh>
    <rPh sb="2" eb="4">
      <t>キカン</t>
    </rPh>
    <phoneticPr fontId="2"/>
  </si>
  <si>
    <t>振込口座を通知いたします。</t>
    <rPh sb="0" eb="2">
      <t>フリコミ</t>
    </rPh>
    <rPh sb="2" eb="4">
      <t>コウザ</t>
    </rPh>
    <rPh sb="5" eb="7">
      <t>ツウチ</t>
    </rPh>
    <phoneticPr fontId="2"/>
  </si>
  <si>
    <t>㊞</t>
    <phoneticPr fontId="2"/>
  </si>
  <si>
    <t>株式会社　浅賀建設　御中</t>
    <rPh sb="0" eb="4">
      <t>カブシキガイシャ</t>
    </rPh>
    <rPh sb="5" eb="7">
      <t>アサカ</t>
    </rPh>
    <rPh sb="7" eb="9">
      <t>ケンセツ</t>
    </rPh>
    <rPh sb="10" eb="12">
      <t>オンチュウ</t>
    </rPh>
    <phoneticPr fontId="2"/>
  </si>
  <si>
    <t>振込口座通知書</t>
    <rPh sb="0" eb="2">
      <t>フリコミ</t>
    </rPh>
    <rPh sb="2" eb="4">
      <t>コウザ</t>
    </rPh>
    <rPh sb="4" eb="7">
      <t>ツウチショ</t>
    </rPh>
    <phoneticPr fontId="2"/>
  </si>
  <si>
    <t>　翌月15日お支払いいたします。(休日の場合は翌営業日）</t>
    <rPh sb="1" eb="2">
      <t>ヨク</t>
    </rPh>
    <rPh sb="2" eb="3">
      <t>ツキ</t>
    </rPh>
    <rPh sb="5" eb="6">
      <t>ニチ</t>
    </rPh>
    <rPh sb="7" eb="9">
      <t>シハラ</t>
    </rPh>
    <rPh sb="17" eb="19">
      <t>キュウジツ</t>
    </rPh>
    <rPh sb="20" eb="22">
      <t>バアイ</t>
    </rPh>
    <rPh sb="23" eb="27">
      <t>ヨクエイギョウビ</t>
    </rPh>
    <phoneticPr fontId="2"/>
  </si>
  <si>
    <r>
      <t>・請求は</t>
    </r>
    <r>
      <rPr>
        <sz val="11"/>
        <color rgb="FFFF0000"/>
        <rFont val="游ゴシック"/>
        <family val="3"/>
        <charset val="128"/>
        <scheme val="minor"/>
      </rPr>
      <t>20日締め</t>
    </r>
    <r>
      <rPr>
        <sz val="11"/>
        <color theme="1"/>
        <rFont val="游ゴシック"/>
        <family val="2"/>
        <charset val="128"/>
        <scheme val="minor"/>
      </rPr>
      <t>です。当月末まで提出をお願いします。</t>
    </r>
    <rPh sb="1" eb="3">
      <t>セイキュウ</t>
    </rPh>
    <rPh sb="6" eb="7">
      <t>ニチ</t>
    </rPh>
    <rPh sb="7" eb="8">
      <t>ジ</t>
    </rPh>
    <rPh sb="12" eb="15">
      <t>トウゲツマツ</t>
    </rPh>
    <rPh sb="17" eb="19">
      <t>テイシュツ</t>
    </rPh>
    <rPh sb="21" eb="22">
      <t>ネガ</t>
    </rPh>
    <phoneticPr fontId="2"/>
  </si>
  <si>
    <t>・内訳書は工事現場別に作成してください。</t>
    <rPh sb="1" eb="4">
      <t>ウチワケショ</t>
    </rPh>
    <rPh sb="5" eb="7">
      <t>コウジ</t>
    </rPh>
    <rPh sb="7" eb="9">
      <t>ゲンバ</t>
    </rPh>
    <rPh sb="9" eb="10">
      <t>ベツ</t>
    </rPh>
    <rPh sb="11" eb="13">
      <t>サクセイ</t>
    </rPh>
    <phoneticPr fontId="2"/>
  </si>
  <si>
    <t>　以下のシートには入力不要となります。</t>
    <rPh sb="1" eb="3">
      <t>イカ</t>
    </rPh>
    <rPh sb="9" eb="11">
      <t>ニュウリョク</t>
    </rPh>
    <rPh sb="11" eb="13">
      <t>フヨウ</t>
    </rPh>
    <phoneticPr fontId="2"/>
  </si>
  <si>
    <t>・色のついているセルのみ入力してください。(計算式等、各々編集も可能です)</t>
    <rPh sb="1" eb="2">
      <t>イロ</t>
    </rPh>
    <rPh sb="12" eb="14">
      <t>ニュウリョク</t>
    </rPh>
    <rPh sb="22" eb="25">
      <t>ケイサンシキ</t>
    </rPh>
    <rPh sb="25" eb="26">
      <t>トウ</t>
    </rPh>
    <rPh sb="27" eb="29">
      <t>オノオノ</t>
    </rPh>
    <rPh sb="29" eb="31">
      <t>ヘンシュウ</t>
    </rPh>
    <rPh sb="32" eb="34">
      <t>カノウ</t>
    </rPh>
    <phoneticPr fontId="2"/>
  </si>
  <si>
    <t>記入注意事項</t>
    <rPh sb="0" eb="2">
      <t>キニュウ</t>
    </rPh>
    <rPh sb="2" eb="4">
      <t>チュウイ</t>
    </rPh>
    <rPh sb="4" eb="6">
      <t>ジコウ</t>
    </rPh>
    <phoneticPr fontId="2"/>
  </si>
  <si>
    <r>
      <t>・</t>
    </r>
    <r>
      <rPr>
        <u/>
        <sz val="11"/>
        <color theme="1"/>
        <rFont val="游ゴシック"/>
        <family val="3"/>
        <charset val="128"/>
        <scheme val="minor"/>
      </rPr>
      <t>弊社と初めてお取引きされる方は、「振込口座通知書」も提出をお願いします。</t>
    </r>
    <rPh sb="1" eb="3">
      <t>ヘイシャ</t>
    </rPh>
    <rPh sb="4" eb="5">
      <t>ハジ</t>
    </rPh>
    <rPh sb="8" eb="10">
      <t>トリヒ</t>
    </rPh>
    <rPh sb="14" eb="15">
      <t>カタ</t>
    </rPh>
    <rPh sb="18" eb="20">
      <t>フリコミ</t>
    </rPh>
    <rPh sb="20" eb="22">
      <t>コウザ</t>
    </rPh>
    <rPh sb="22" eb="25">
      <t>ツウチショ</t>
    </rPh>
    <rPh sb="27" eb="29">
      <t>テイシュツ</t>
    </rPh>
    <rPh sb="31" eb="32">
      <t>ネガ</t>
    </rPh>
    <phoneticPr fontId="2"/>
  </si>
  <si>
    <r>
      <t>・</t>
    </r>
    <r>
      <rPr>
        <b/>
        <sz val="11"/>
        <color rgb="FFFF5050"/>
        <rFont val="游ゴシック"/>
        <family val="3"/>
        <charset val="128"/>
        <scheme val="minor"/>
      </rPr>
      <t>一番初めに請求総括表に締日と請求者情報を入力してください。</t>
    </r>
    <rPh sb="1" eb="3">
      <t>イチバン</t>
    </rPh>
    <rPh sb="3" eb="4">
      <t>ハジ</t>
    </rPh>
    <rPh sb="6" eb="8">
      <t>セイキュウ</t>
    </rPh>
    <rPh sb="8" eb="11">
      <t>ソウカツヒョウ</t>
    </rPh>
    <rPh sb="12" eb="14">
      <t>シメビ</t>
    </rPh>
    <rPh sb="15" eb="18">
      <t>セイキュウシャ</t>
    </rPh>
    <rPh sb="18" eb="20">
      <t>ジョウホウ</t>
    </rPh>
    <rPh sb="21" eb="23">
      <t>ニュウリョク</t>
    </rPh>
    <phoneticPr fontId="2"/>
  </si>
  <si>
    <t>非課税(0％)</t>
    <rPh sb="0" eb="3">
      <t>ヒカゼイ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</si>
</sst>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円&quot;\ \(&quot;税&quot;&quot;込&quot;\)"/>
    <numFmt numFmtId="177" formatCode="#"/>
  </numFmts>
  <fonts count="23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color theme="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b/>
      <sz val="20"/>
      <color theme="1"/>
      <name val="BIZ UDP明朝 Medium"/>
      <family val="1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rgb="FFFF505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1">
      <alignment vertical="center"/>
    </xf>
    <xf numFmtId="38" fontId="1" fillId="0" borderId="0" xfId="1" applyNumberFormat="1">
      <alignment vertical="center"/>
    </xf>
    <xf numFmtId="0" fontId="3" fillId="0" borderId="0" xfId="1" applyFont="1" applyAlignment="1">
      <alignment horizontal="center" vertical="center"/>
    </xf>
    <xf numFmtId="38" fontId="4" fillId="0" borderId="0" xfId="2" applyFont="1" applyBorder="1">
      <alignment vertical="center"/>
    </xf>
    <xf numFmtId="0" fontId="4" fillId="0" borderId="0" xfId="1" applyFont="1" applyAlignment="1">
      <alignment horizontal="right" vertical="center"/>
    </xf>
    <xf numFmtId="38" fontId="1" fillId="0" borderId="1" xfId="1" applyNumberForma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0" xfId="1" applyFont="1" applyAlignment="1">
      <alignment vertical="top"/>
    </xf>
    <xf numFmtId="38" fontId="0" fillId="0" borderId="1" xfId="2" applyFont="1" applyBorder="1">
      <alignment vertical="center"/>
    </xf>
    <xf numFmtId="38" fontId="0" fillId="0" borderId="3" xfId="2" applyFont="1" applyBorder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14" fontId="12" fillId="0" borderId="0" xfId="1" applyNumberFormat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176" fontId="11" fillId="0" borderId="0" xfId="1" applyNumberFormat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left" vertical="center"/>
    </xf>
    <xf numFmtId="38" fontId="0" fillId="0" borderId="19" xfId="0" applyNumberFormat="1" applyBorder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38" fontId="1" fillId="0" borderId="22" xfId="1" applyNumberFormat="1" applyBorder="1">
      <alignment vertical="center"/>
    </xf>
    <xf numFmtId="38" fontId="1" fillId="0" borderId="23" xfId="1" applyNumberFormat="1" applyBorder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39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Protection="1">
      <alignment vertical="center"/>
      <protection locked="0"/>
    </xf>
    <xf numFmtId="58" fontId="13" fillId="0" borderId="0" xfId="0" applyNumberFormat="1" applyFont="1">
      <alignment vertical="center"/>
    </xf>
    <xf numFmtId="0" fontId="19" fillId="0" borderId="0" xfId="0" applyFont="1">
      <alignment vertical="center"/>
    </xf>
    <xf numFmtId="0" fontId="1" fillId="2" borderId="3" xfId="1" applyFill="1" applyBorder="1" applyAlignment="1">
      <alignment horizontal="right" vertical="center"/>
    </xf>
    <xf numFmtId="0" fontId="1" fillId="2" borderId="3" xfId="1" applyFill="1" applyBorder="1" applyAlignment="1">
      <alignment horizontal="center" vertical="center"/>
    </xf>
    <xf numFmtId="38" fontId="0" fillId="2" borderId="3" xfId="2" applyFont="1" applyFill="1" applyBorder="1">
      <alignment vertical="center"/>
    </xf>
    <xf numFmtId="9" fontId="0" fillId="2" borderId="3" xfId="3" applyFont="1" applyFill="1" applyBorder="1">
      <alignment vertical="center"/>
    </xf>
    <xf numFmtId="0" fontId="1" fillId="2" borderId="1" xfId="1" applyFill="1" applyBorder="1" applyAlignment="1">
      <alignment horizontal="right" vertical="center"/>
    </xf>
    <xf numFmtId="0" fontId="1" fillId="2" borderId="1" xfId="1" applyFill="1" applyBorder="1" applyAlignment="1">
      <alignment horizontal="center" vertical="center"/>
    </xf>
    <xf numFmtId="38" fontId="0" fillId="2" borderId="1" xfId="2" applyFont="1" applyFill="1" applyBorder="1">
      <alignment vertical="center"/>
    </xf>
    <xf numFmtId="9" fontId="0" fillId="2" borderId="1" xfId="3" applyFont="1" applyFill="1" applyBorder="1">
      <alignment vertical="center"/>
    </xf>
    <xf numFmtId="38" fontId="0" fillId="0" borderId="3" xfId="2" applyFont="1" applyFill="1" applyBorder="1">
      <alignment vertical="center"/>
    </xf>
    <xf numFmtId="0" fontId="15" fillId="0" borderId="0" xfId="0" applyFont="1">
      <alignment vertical="center"/>
    </xf>
    <xf numFmtId="0" fontId="0" fillId="0" borderId="0" xfId="0">
      <alignment vertical="center"/>
    </xf>
    <xf numFmtId="0" fontId="13" fillId="2" borderId="38" xfId="0" applyFont="1" applyFill="1" applyBorder="1" applyAlignment="1" applyProtection="1">
      <alignment horizontal="center" vertical="center"/>
      <protection locked="0"/>
    </xf>
    <xf numFmtId="0" fontId="13" fillId="2" borderId="37" xfId="0" applyFont="1" applyFill="1" applyBorder="1" applyAlignment="1" applyProtection="1">
      <alignment horizontal="center" vertical="center"/>
      <protection locked="0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34" xfId="0" applyFont="1" applyFill="1" applyBorder="1" applyProtection="1">
      <alignment vertical="center"/>
      <protection locked="0"/>
    </xf>
    <xf numFmtId="0" fontId="13" fillId="2" borderId="33" xfId="0" applyFont="1" applyFill="1" applyBorder="1" applyProtection="1">
      <alignment vertical="center"/>
      <protection locked="0"/>
    </xf>
    <xf numFmtId="0" fontId="13" fillId="2" borderId="32" xfId="0" applyFont="1" applyFill="1" applyBorder="1" applyProtection="1">
      <alignment vertical="center"/>
      <protection locked="0"/>
    </xf>
    <xf numFmtId="0" fontId="13" fillId="2" borderId="30" xfId="0" applyFont="1" applyFill="1" applyBorder="1" applyProtection="1">
      <alignment vertical="center"/>
      <protection locked="0"/>
    </xf>
    <xf numFmtId="0" fontId="13" fillId="2" borderId="29" xfId="0" applyFont="1" applyFill="1" applyBorder="1" applyProtection="1">
      <alignment vertical="center"/>
      <protection locked="0"/>
    </xf>
    <xf numFmtId="0" fontId="13" fillId="2" borderId="28" xfId="0" applyFont="1" applyFill="1" applyBorder="1" applyProtection="1">
      <alignment vertical="center"/>
      <protection locked="0"/>
    </xf>
    <xf numFmtId="0" fontId="13" fillId="2" borderId="36" xfId="0" applyFont="1" applyFill="1" applyBorder="1" applyProtection="1">
      <alignment vertical="center"/>
      <protection locked="0"/>
    </xf>
    <xf numFmtId="0" fontId="16" fillId="0" borderId="0" xfId="0" applyFont="1" applyAlignment="1">
      <alignment horizontal="center" vertical="center"/>
    </xf>
    <xf numFmtId="58" fontId="13" fillId="2" borderId="0" xfId="0" applyNumberFormat="1" applyFont="1" applyFill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2" borderId="0" xfId="0" applyFont="1" applyFill="1" applyProtection="1">
      <alignment vertical="center"/>
      <protection locked="0"/>
    </xf>
    <xf numFmtId="0" fontId="3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176" fontId="11" fillId="0" borderId="13" xfId="1" applyNumberFormat="1" applyFont="1" applyBorder="1" applyAlignment="1">
      <alignment horizontal="center" vertical="center"/>
    </xf>
    <xf numFmtId="176" fontId="11" fillId="0" borderId="12" xfId="1" applyNumberFormat="1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/>
    </xf>
    <xf numFmtId="176" fontId="11" fillId="0" borderId="9" xfId="1" applyNumberFormat="1" applyFont="1" applyBorder="1" applyAlignment="1">
      <alignment horizontal="center" vertical="center"/>
    </xf>
    <xf numFmtId="176" fontId="11" fillId="0" borderId="8" xfId="1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0" borderId="0" xfId="1" applyFont="1">
      <alignment vertical="center"/>
    </xf>
    <xf numFmtId="0" fontId="3" fillId="0" borderId="26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177" fontId="1" fillId="0" borderId="16" xfId="1" applyNumberFormat="1" applyBorder="1" applyAlignment="1">
      <alignment horizontal="left" vertical="center"/>
    </xf>
    <xf numFmtId="177" fontId="1" fillId="0" borderId="17" xfId="1" applyNumberFormat="1" applyBorder="1" applyAlignment="1">
      <alignment horizontal="left" vertical="center"/>
    </xf>
    <xf numFmtId="177" fontId="0" fillId="0" borderId="17" xfId="0" applyNumberFormat="1" applyBorder="1">
      <alignment vertical="center"/>
    </xf>
    <xf numFmtId="177" fontId="0" fillId="0" borderId="23" xfId="0" applyNumberFormat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horizontal="center" vertical="center"/>
    </xf>
    <xf numFmtId="176" fontId="11" fillId="0" borderId="0" xfId="1" applyNumberFormat="1" applyFont="1" applyAlignment="1">
      <alignment horizontal="center" vertical="center"/>
    </xf>
    <xf numFmtId="177" fontId="0" fillId="0" borderId="20" xfId="0" applyNumberFormat="1" applyBorder="1">
      <alignment vertical="center"/>
    </xf>
    <xf numFmtId="177" fontId="0" fillId="0" borderId="25" xfId="0" applyNumberFormat="1" applyBorder="1">
      <alignment vertical="center"/>
    </xf>
    <xf numFmtId="0" fontId="12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top"/>
    </xf>
    <xf numFmtId="176" fontId="7" fillId="0" borderId="0" xfId="1" applyNumberFormat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5" xfId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3" xfId="0" applyFill="1" applyBorder="1">
      <alignment vertical="center"/>
    </xf>
    <xf numFmtId="0" fontId="1" fillId="0" borderId="0" xfId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" fillId="2" borderId="3" xfId="1" applyFill="1" applyBorder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0" fontId="3" fillId="0" borderId="1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</cellXfs>
  <cellStyles count="4">
    <cellStyle name="パーセント 2" xfId="3" xr:uid="{A7F30A3F-5A71-4D93-B976-E55775126AFD}"/>
    <cellStyle name="桁区切り 2" xfId="2" xr:uid="{D5257F84-3664-470B-B09D-2123F18A0D9D}"/>
    <cellStyle name="標準" xfId="0" builtinId="0"/>
    <cellStyle name="標準 2" xfId="1" xr:uid="{C4F1624A-CF5F-4AAE-B758-E8A8D4DF9C58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7911B275-2B4F-00F3-28A0-5BAF9FBAB4E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0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96E46C50-88F0-40A7-B351-A560117B50D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3072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273C4A0C-9338-4C32-BCFA-18187918B5C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253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1A58E543-528F-4D57-BBF9-11628607609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355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A508894C-647E-4FBA-BC9F-BE1A97B127A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45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0FC8CA8-C109-41D5-A99E-4A73E273632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56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C5CDC4AE-1080-47CB-9992-236AE4BC3D4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663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6A36796-8FC1-4932-B97F-462AF240087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76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5C4571C6-44E2-4270-AB25-560058E4549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86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4</xdr:row>
          <xdr:rowOff>38100</xdr:rowOff>
        </xdr:from>
        <xdr:to>
          <xdr:col>8</xdr:col>
          <xdr:colOff>9525</xdr:colOff>
          <xdr:row>12</xdr:row>
          <xdr:rowOff>76200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3D5B24A6-1CB1-4E00-AF80-62678F3BAE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請求総括表!$F$5:$H$11" spid="_x0000_s2970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895725" y="1333500"/>
              <a:ext cx="2771775" cy="20193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2396C-621F-4B11-A16B-CADEE47D4FA0}">
  <dimension ref="A1:B13"/>
  <sheetViews>
    <sheetView tabSelected="1" workbookViewId="0">
      <selection activeCell="A2" sqref="A2"/>
    </sheetView>
  </sheetViews>
  <sheetFormatPr defaultRowHeight="18.75"/>
  <cols>
    <col min="1" max="1" width="4" customWidth="1"/>
  </cols>
  <sheetData>
    <row r="1" spans="1:2" ht="25.5">
      <c r="A1" s="41" t="s">
        <v>54</v>
      </c>
    </row>
    <row r="3" spans="1:2">
      <c r="B3" t="s">
        <v>53</v>
      </c>
    </row>
    <row r="5" spans="1:2">
      <c r="B5" t="s">
        <v>56</v>
      </c>
    </row>
    <row r="6" spans="1:2">
      <c r="B6" t="s">
        <v>52</v>
      </c>
    </row>
    <row r="8" spans="1:2">
      <c r="B8" t="s">
        <v>51</v>
      </c>
    </row>
    <row r="10" spans="1:2">
      <c r="B10" t="s">
        <v>50</v>
      </c>
    </row>
    <row r="11" spans="1:2">
      <c r="B11" t="s">
        <v>49</v>
      </c>
    </row>
    <row r="13" spans="1:2">
      <c r="B13" t="s">
        <v>55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4E5F-3AF4-4B11-958F-F9E694903BD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628735F3-58D2-4DE5-85BB-6F354839821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BCD33-1D8C-4263-9F51-A1241ABBB736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1B419DAA-2072-4BC8-A729-F196D57F51A4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A8B5A-9662-432B-95D3-F095AC81E7AB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92D2ED12-706C-41F2-8B02-03D3B35FEEC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3D955-430C-4F15-9143-1C9B5A4B0E1F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50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6AA654FA-F632-4758-88AF-E40883A9432B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DA88D-4AC3-49E8-8BE3-4647A587838F}">
  <dimension ref="A1:K22"/>
  <sheetViews>
    <sheetView workbookViewId="0">
      <selection activeCell="H7" sqref="H7"/>
    </sheetView>
  </sheetViews>
  <sheetFormatPr defaultRowHeight="18.75"/>
  <cols>
    <col min="1" max="1" width="7.125" customWidth="1"/>
    <col min="2" max="2" width="4.25" customWidth="1"/>
    <col min="6" max="6" width="8.5" customWidth="1"/>
    <col min="7" max="7" width="2.625" customWidth="1"/>
    <col min="8" max="8" width="14.25" customWidth="1"/>
    <col min="9" max="9" width="4.125" customWidth="1"/>
    <col min="11" max="11" width="3.5" customWidth="1"/>
  </cols>
  <sheetData>
    <row r="1" spans="1:11" ht="23.25">
      <c r="A1" s="64" t="s">
        <v>48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>
      <c r="A2" s="40"/>
      <c r="B2" s="40"/>
      <c r="C2" s="32"/>
      <c r="D2" s="32"/>
      <c r="E2" s="32"/>
      <c r="F2" s="32"/>
      <c r="G2" s="32"/>
      <c r="H2" s="65">
        <v>45219</v>
      </c>
      <c r="I2" s="66"/>
      <c r="J2" s="66"/>
      <c r="K2" s="66"/>
    </row>
    <row r="3" spans="1:1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>
      <c r="A4" s="51" t="s">
        <v>47</v>
      </c>
      <c r="B4" s="51"/>
      <c r="C4" s="51"/>
      <c r="D4" s="51"/>
      <c r="E4" s="52"/>
      <c r="F4" s="32"/>
      <c r="G4" s="32"/>
      <c r="H4" s="32"/>
      <c r="I4" s="32"/>
      <c r="J4" s="32"/>
      <c r="K4" s="32"/>
    </row>
    <row r="5" spans="1:1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>
      <c r="A7" s="32"/>
      <c r="B7" s="32"/>
      <c r="C7" s="32"/>
      <c r="D7" s="32"/>
      <c r="E7" s="32"/>
      <c r="F7" s="67" t="s">
        <v>19</v>
      </c>
      <c r="G7" s="32" t="s">
        <v>26</v>
      </c>
      <c r="H7" s="39"/>
      <c r="I7" s="32"/>
      <c r="J7" s="32"/>
      <c r="K7" s="32"/>
    </row>
    <row r="8" spans="1:11">
      <c r="A8" s="32"/>
      <c r="B8" s="32"/>
      <c r="C8" s="32"/>
      <c r="D8" s="32"/>
      <c r="E8" s="32"/>
      <c r="F8" s="67"/>
      <c r="G8" s="69"/>
      <c r="H8" s="69"/>
      <c r="I8" s="69"/>
      <c r="J8" s="69"/>
      <c r="K8" s="32"/>
    </row>
    <row r="9" spans="1:11">
      <c r="A9" s="32"/>
      <c r="B9" s="32"/>
      <c r="C9" s="32"/>
      <c r="D9" s="32"/>
      <c r="E9" s="32"/>
      <c r="F9" s="68"/>
      <c r="G9" s="69"/>
      <c r="H9" s="69"/>
      <c r="I9" s="69"/>
      <c r="J9" s="69"/>
      <c r="K9" s="32"/>
    </row>
    <row r="10" spans="1:11" ht="29.45" customHeight="1">
      <c r="A10" s="32"/>
      <c r="B10" s="32"/>
      <c r="C10" s="32"/>
      <c r="D10" s="32"/>
      <c r="E10" s="32"/>
      <c r="F10" s="38" t="s">
        <v>20</v>
      </c>
      <c r="G10" s="69"/>
      <c r="H10" s="69"/>
      <c r="I10" s="69"/>
      <c r="J10" s="69"/>
      <c r="K10" s="32"/>
    </row>
    <row r="11" spans="1:11" ht="29.25" customHeight="1">
      <c r="A11" s="32"/>
      <c r="B11" s="32"/>
      <c r="C11" s="32"/>
      <c r="D11" s="32"/>
      <c r="E11" s="32"/>
      <c r="F11" s="38" t="s">
        <v>21</v>
      </c>
      <c r="G11" s="69"/>
      <c r="H11" s="69"/>
      <c r="I11" s="69"/>
      <c r="J11" s="69"/>
      <c r="K11" s="32" t="s">
        <v>46</v>
      </c>
    </row>
    <row r="12" spans="1:11">
      <c r="A12" s="32"/>
      <c r="B12" s="32"/>
      <c r="C12" s="32"/>
      <c r="D12" s="32"/>
      <c r="E12" s="32"/>
      <c r="F12" s="38" t="s">
        <v>23</v>
      </c>
      <c r="G12" s="56"/>
      <c r="H12" s="56"/>
      <c r="I12" s="56"/>
      <c r="J12" s="56"/>
      <c r="K12" s="32"/>
    </row>
    <row r="13" spans="1:11">
      <c r="A13" s="32"/>
      <c r="B13" s="32"/>
      <c r="C13" s="32"/>
      <c r="D13" s="32"/>
      <c r="E13" s="32"/>
      <c r="F13" s="38" t="s">
        <v>24</v>
      </c>
      <c r="G13" s="56"/>
      <c r="H13" s="56"/>
      <c r="I13" s="56"/>
      <c r="J13" s="56"/>
      <c r="K13" s="32"/>
    </row>
    <row r="14" spans="1:1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>
      <c r="A15" s="67" t="s">
        <v>45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24.95" customHeight="1">
      <c r="A17" s="32"/>
      <c r="B17" s="32"/>
      <c r="C17" s="35" t="s">
        <v>44</v>
      </c>
      <c r="D17" s="53"/>
      <c r="E17" s="54"/>
      <c r="F17" s="54"/>
      <c r="G17" s="54"/>
      <c r="H17" s="37" t="s">
        <v>43</v>
      </c>
      <c r="I17" s="32"/>
      <c r="J17" s="32"/>
      <c r="K17" s="32"/>
    </row>
    <row r="18" spans="1:11" ht="24.95" customHeight="1">
      <c r="A18" s="32"/>
      <c r="B18" s="32"/>
      <c r="C18" s="35" t="s">
        <v>42</v>
      </c>
      <c r="D18" s="55"/>
      <c r="E18" s="56"/>
      <c r="F18" s="56"/>
      <c r="G18" s="56"/>
      <c r="H18" s="36" t="s">
        <v>41</v>
      </c>
      <c r="I18" s="32"/>
      <c r="J18" s="32"/>
      <c r="K18" s="32"/>
    </row>
    <row r="19" spans="1:11" ht="24.95" customHeight="1">
      <c r="A19" s="32"/>
      <c r="B19" s="32"/>
      <c r="C19" s="35" t="s">
        <v>40</v>
      </c>
      <c r="D19" s="53" t="s">
        <v>39</v>
      </c>
      <c r="E19" s="54"/>
      <c r="F19" s="54"/>
      <c r="G19" s="54"/>
      <c r="H19" s="63"/>
      <c r="I19" s="32"/>
      <c r="J19" s="32"/>
      <c r="K19" s="32"/>
    </row>
    <row r="20" spans="1:11" ht="24.95" customHeight="1">
      <c r="A20" s="32"/>
      <c r="B20" s="32"/>
      <c r="C20" s="35" t="s">
        <v>38</v>
      </c>
      <c r="D20" s="53"/>
      <c r="E20" s="54"/>
      <c r="F20" s="54"/>
      <c r="G20" s="54"/>
      <c r="H20" s="63"/>
      <c r="I20" s="32"/>
      <c r="J20" s="32"/>
      <c r="K20" s="32"/>
    </row>
    <row r="21" spans="1:11" ht="16.5" customHeight="1">
      <c r="A21" s="32"/>
      <c r="B21" s="32"/>
      <c r="C21" s="34" t="s">
        <v>37</v>
      </c>
      <c r="D21" s="57"/>
      <c r="E21" s="58"/>
      <c r="F21" s="58"/>
      <c r="G21" s="58"/>
      <c r="H21" s="59"/>
      <c r="I21" s="32"/>
      <c r="J21" s="32"/>
      <c r="K21" s="32"/>
    </row>
    <row r="22" spans="1:11" ht="24.95" customHeight="1">
      <c r="A22" s="32"/>
      <c r="B22" s="32"/>
      <c r="C22" s="33" t="s">
        <v>36</v>
      </c>
      <c r="D22" s="60"/>
      <c r="E22" s="61"/>
      <c r="F22" s="61"/>
      <c r="G22" s="61"/>
      <c r="H22" s="62"/>
      <c r="I22" s="32"/>
      <c r="J22" s="32"/>
      <c r="K22" s="32"/>
    </row>
  </sheetData>
  <mergeCells count="17">
    <mergeCell ref="A1:K1"/>
    <mergeCell ref="H2:K2"/>
    <mergeCell ref="A15:K15"/>
    <mergeCell ref="F7:F9"/>
    <mergeCell ref="G8:J8"/>
    <mergeCell ref="G9:J9"/>
    <mergeCell ref="G12:J12"/>
    <mergeCell ref="G13:J13"/>
    <mergeCell ref="G10:J10"/>
    <mergeCell ref="G11:J11"/>
    <mergeCell ref="A4:E4"/>
    <mergeCell ref="D17:G17"/>
    <mergeCell ref="D18:G18"/>
    <mergeCell ref="D21:H21"/>
    <mergeCell ref="D22:H22"/>
    <mergeCell ref="D19:H19"/>
    <mergeCell ref="D20:H2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3DD39-18AE-436D-ABEE-9D6225DA1BA3}">
  <sheetPr>
    <pageSetUpPr fitToPage="1"/>
  </sheetPr>
  <dimension ref="A1:H29"/>
  <sheetViews>
    <sheetView showGridLines="0" zoomScaleNormal="100" zoomScalePageLayoutView="120" workbookViewId="0">
      <selection activeCell="G9" sqref="G9"/>
    </sheetView>
  </sheetViews>
  <sheetFormatPr defaultColWidth="11" defaultRowHeight="19.5"/>
  <cols>
    <col min="1" max="3" width="12.375" style="1" customWidth="1"/>
    <col min="4" max="4" width="8.75" style="1" customWidth="1"/>
    <col min="5" max="5" width="0.625" style="1" customWidth="1"/>
    <col min="6" max="6" width="10" style="1" customWidth="1"/>
    <col min="7" max="7" width="4" style="1" customWidth="1"/>
    <col min="8" max="8" width="22.25" style="1" customWidth="1"/>
    <col min="9" max="16384" width="11" style="1"/>
  </cols>
  <sheetData>
    <row r="1" spans="1:8" ht="44.1" customHeight="1">
      <c r="A1" s="88" t="s">
        <v>16</v>
      </c>
      <c r="B1" s="88"/>
      <c r="C1" s="88"/>
      <c r="D1" s="88"/>
      <c r="E1" s="88"/>
      <c r="F1" s="88"/>
      <c r="G1" s="88"/>
      <c r="H1" s="88"/>
    </row>
    <row r="2" spans="1:8" ht="21">
      <c r="A2" s="89" t="s">
        <v>17</v>
      </c>
      <c r="B2" s="89"/>
      <c r="C2" s="89"/>
      <c r="D2" s="89"/>
      <c r="E2" s="19"/>
      <c r="F2" s="14"/>
      <c r="G2" s="15"/>
      <c r="H2" s="14"/>
    </row>
    <row r="3" spans="1:8" ht="21">
      <c r="A3" s="89"/>
      <c r="B3" s="89"/>
      <c r="C3" s="89"/>
      <c r="D3" s="89"/>
      <c r="E3" s="19"/>
      <c r="F3" s="15" t="s">
        <v>29</v>
      </c>
      <c r="G3" s="94" t="s">
        <v>30</v>
      </c>
      <c r="H3" s="95"/>
    </row>
    <row r="4" spans="1:8">
      <c r="A4" s="14"/>
      <c r="B4" s="14"/>
      <c r="C4" s="14"/>
      <c r="D4" s="14"/>
      <c r="E4" s="14"/>
      <c r="F4" s="14"/>
      <c r="G4" s="14"/>
      <c r="H4" s="14"/>
    </row>
    <row r="5" spans="1:8" ht="21">
      <c r="A5" s="71" t="s">
        <v>18</v>
      </c>
      <c r="B5" s="73">
        <f ca="1">H27</f>
        <v>0</v>
      </c>
      <c r="C5" s="74"/>
      <c r="D5" s="75"/>
      <c r="E5" s="20"/>
      <c r="F5" s="79" t="s">
        <v>19</v>
      </c>
      <c r="G5" s="81" t="s">
        <v>26</v>
      </c>
      <c r="H5" s="68"/>
    </row>
    <row r="6" spans="1:8" ht="21">
      <c r="A6" s="72"/>
      <c r="B6" s="76"/>
      <c r="C6" s="77"/>
      <c r="D6" s="78"/>
      <c r="E6" s="20"/>
      <c r="F6" s="80"/>
      <c r="G6" s="81"/>
      <c r="H6" s="68"/>
    </row>
    <row r="7" spans="1:8" ht="36.75" customHeight="1">
      <c r="A7" s="16"/>
      <c r="B7" s="17"/>
      <c r="C7" s="14"/>
      <c r="D7" s="14"/>
      <c r="E7" s="14"/>
      <c r="F7" s="14" t="s">
        <v>20</v>
      </c>
      <c r="G7" s="81" t="s">
        <v>32</v>
      </c>
      <c r="H7" s="68"/>
    </row>
    <row r="8" spans="1:8">
      <c r="A8" s="90"/>
      <c r="B8" s="14"/>
      <c r="C8" s="14"/>
      <c r="D8" s="14"/>
      <c r="E8" s="14"/>
      <c r="F8" s="14" t="s">
        <v>21</v>
      </c>
      <c r="G8" s="81"/>
      <c r="H8" s="52"/>
    </row>
    <row r="9" spans="1:8">
      <c r="A9" s="90"/>
      <c r="B9" s="14"/>
      <c r="C9" s="14"/>
      <c r="D9" s="14"/>
      <c r="E9" s="14"/>
      <c r="F9" s="14" t="s">
        <v>22</v>
      </c>
      <c r="G9" s="14" t="s">
        <v>25</v>
      </c>
      <c r="H9" s="14"/>
    </row>
    <row r="10" spans="1:8">
      <c r="A10" s="18"/>
      <c r="B10" s="14"/>
      <c r="C10" s="14"/>
      <c r="D10" s="14"/>
      <c r="E10" s="14"/>
      <c r="F10" s="14" t="s">
        <v>23</v>
      </c>
      <c r="G10" s="81"/>
      <c r="H10" s="52"/>
    </row>
    <row r="11" spans="1:8" ht="21">
      <c r="A11" s="18"/>
      <c r="B11" s="91"/>
      <c r="C11" s="91"/>
      <c r="D11" s="91"/>
      <c r="E11" s="20"/>
      <c r="F11" s="14" t="s">
        <v>24</v>
      </c>
      <c r="G11" s="81"/>
      <c r="H11" s="52"/>
    </row>
    <row r="13" spans="1:8" ht="21.95" customHeight="1">
      <c r="A13" s="96" t="s">
        <v>27</v>
      </c>
      <c r="B13" s="97"/>
      <c r="C13" s="97"/>
      <c r="D13" s="98"/>
      <c r="E13" s="98"/>
      <c r="F13" s="98"/>
      <c r="G13" s="26"/>
      <c r="H13" s="27" t="s">
        <v>9</v>
      </c>
    </row>
    <row r="14" spans="1:8" ht="21.95" customHeight="1">
      <c r="A14" s="84">
        <f>内訳書1!B6</f>
        <v>0</v>
      </c>
      <c r="B14" s="85"/>
      <c r="C14" s="85"/>
      <c r="D14" s="86"/>
      <c r="E14" s="86"/>
      <c r="F14" s="86"/>
      <c r="G14" s="87"/>
      <c r="H14" s="23">
        <f ca="1">内訳書1!H30</f>
        <v>0</v>
      </c>
    </row>
    <row r="15" spans="1:8" ht="21.95" customHeight="1">
      <c r="A15" s="84">
        <f>内訳書2!B6</f>
        <v>0</v>
      </c>
      <c r="B15" s="85"/>
      <c r="C15" s="85"/>
      <c r="D15" s="86"/>
      <c r="E15" s="86"/>
      <c r="F15" s="86"/>
      <c r="G15" s="87"/>
      <c r="H15" s="23">
        <f ca="1">内訳書2!H30</f>
        <v>0</v>
      </c>
    </row>
    <row r="16" spans="1:8" ht="21.95" customHeight="1">
      <c r="A16" s="84">
        <f>内訳書3!B6</f>
        <v>0</v>
      </c>
      <c r="B16" s="85"/>
      <c r="C16" s="85"/>
      <c r="D16" s="86"/>
      <c r="E16" s="86"/>
      <c r="F16" s="86"/>
      <c r="G16" s="87"/>
      <c r="H16" s="23">
        <f ca="1">内訳書3!H30</f>
        <v>0</v>
      </c>
    </row>
    <row r="17" spans="1:8" ht="21.95" customHeight="1">
      <c r="A17" s="84">
        <f>内訳書4!B6</f>
        <v>0</v>
      </c>
      <c r="B17" s="85"/>
      <c r="C17" s="85"/>
      <c r="D17" s="86"/>
      <c r="E17" s="86"/>
      <c r="F17" s="86"/>
      <c r="G17" s="87"/>
      <c r="H17" s="23">
        <f ca="1">内訳書4!H30</f>
        <v>0</v>
      </c>
    </row>
    <row r="18" spans="1:8" ht="21.95" customHeight="1">
      <c r="A18" s="84">
        <f>内訳書5!B6</f>
        <v>0</v>
      </c>
      <c r="B18" s="85"/>
      <c r="C18" s="85"/>
      <c r="D18" s="86"/>
      <c r="E18" s="86"/>
      <c r="F18" s="86"/>
      <c r="G18" s="87"/>
      <c r="H18" s="23">
        <f ca="1">内訳書5!H30</f>
        <v>0</v>
      </c>
    </row>
    <row r="19" spans="1:8" ht="21.95" customHeight="1">
      <c r="A19" s="84">
        <f>内訳書6!B6</f>
        <v>0</v>
      </c>
      <c r="B19" s="85"/>
      <c r="C19" s="85"/>
      <c r="D19" s="86"/>
      <c r="E19" s="86"/>
      <c r="F19" s="86"/>
      <c r="G19" s="87"/>
      <c r="H19" s="23">
        <f ca="1">内訳書6!H30</f>
        <v>0</v>
      </c>
    </row>
    <row r="20" spans="1:8" ht="21.95" customHeight="1">
      <c r="A20" s="84">
        <f>内訳書7!B6</f>
        <v>0</v>
      </c>
      <c r="B20" s="85"/>
      <c r="C20" s="85"/>
      <c r="D20" s="86"/>
      <c r="E20" s="86"/>
      <c r="F20" s="86"/>
      <c r="G20" s="87"/>
      <c r="H20" s="23">
        <f ca="1">内訳書7!H30</f>
        <v>0</v>
      </c>
    </row>
    <row r="21" spans="1:8" ht="21.95" customHeight="1">
      <c r="A21" s="84">
        <f>内訳書8!B6</f>
        <v>0</v>
      </c>
      <c r="B21" s="85"/>
      <c r="C21" s="85"/>
      <c r="D21" s="86"/>
      <c r="E21" s="86"/>
      <c r="F21" s="86"/>
      <c r="G21" s="87"/>
      <c r="H21" s="23">
        <f ca="1">内訳書8!H30</f>
        <v>0</v>
      </c>
    </row>
    <row r="22" spans="1:8" ht="21.95" customHeight="1">
      <c r="A22" s="84">
        <f>内訳書9!B6</f>
        <v>0</v>
      </c>
      <c r="B22" s="85"/>
      <c r="C22" s="85"/>
      <c r="D22" s="86"/>
      <c r="E22" s="86"/>
      <c r="F22" s="86"/>
      <c r="G22" s="87"/>
      <c r="H22" s="23">
        <f ca="1">内訳書9!H30</f>
        <v>0</v>
      </c>
    </row>
    <row r="23" spans="1:8" ht="21.95" customHeight="1">
      <c r="A23" s="84">
        <f>内訳書10!B6</f>
        <v>0</v>
      </c>
      <c r="B23" s="85"/>
      <c r="C23" s="85"/>
      <c r="D23" s="86"/>
      <c r="E23" s="86"/>
      <c r="F23" s="92"/>
      <c r="G23" s="93"/>
      <c r="H23" s="23">
        <f ca="1">内訳書10!H30</f>
        <v>0</v>
      </c>
    </row>
    <row r="24" spans="1:8" ht="21.95" customHeight="1">
      <c r="A24" s="9"/>
      <c r="F24" s="82" t="s">
        <v>8</v>
      </c>
      <c r="G24" s="83"/>
      <c r="H24" s="28">
        <f ca="1">SUM(H14:H23)</f>
        <v>0</v>
      </c>
    </row>
    <row r="25" spans="1:8" ht="21.95" customHeight="1">
      <c r="A25" s="8" t="s">
        <v>7</v>
      </c>
      <c r="B25" s="7" t="s">
        <v>6</v>
      </c>
      <c r="C25" s="7" t="s">
        <v>5</v>
      </c>
      <c r="F25" s="82" t="s">
        <v>4</v>
      </c>
      <c r="G25" s="83"/>
      <c r="H25" s="29">
        <f ca="1">C26</f>
        <v>0</v>
      </c>
    </row>
    <row r="26" spans="1:8" ht="21.95" customHeight="1">
      <c r="A26" s="5" t="s">
        <v>3</v>
      </c>
      <c r="B26" s="4">
        <f ca="1">SUM(内訳書1!H28+内訳書2!H28+内訳書3!H28+内訳書4!H28+内訳書5!H28+内訳書6!H28+内訳書7!H28+内訳書8!H28+内訳書9!H28+内訳書10!H28)</f>
        <v>0</v>
      </c>
      <c r="C26" s="4">
        <f ca="1">B26*0.1</f>
        <v>0</v>
      </c>
      <c r="F26" s="82" t="s">
        <v>2</v>
      </c>
      <c r="G26" s="83"/>
      <c r="H26" s="29">
        <f ca="1">C27</f>
        <v>0</v>
      </c>
    </row>
    <row r="27" spans="1:8" ht="21.95" customHeight="1">
      <c r="A27" s="5" t="s">
        <v>1</v>
      </c>
      <c r="B27" s="4">
        <f ca="1">SUM(内訳書1!H29+内訳書2!H29+内訳書3!H29+内訳書4!H29+内訳書5!H29+内訳書6!H29+内訳書7!H29+内訳書8!H29+内訳書9!H29+内訳書10!H29)</f>
        <v>0</v>
      </c>
      <c r="C27" s="4">
        <f ca="1">B27*0.08</f>
        <v>0</v>
      </c>
      <c r="F27" s="82" t="s">
        <v>57</v>
      </c>
      <c r="G27" s="83"/>
      <c r="H27" s="29">
        <f ca="1">内訳書1!H30+内訳書2!H30+内訳書3!H30+内訳書4!H30+内訳書5!H30+内訳書6!H30+内訳書7!H30+内訳書8!H30+内訳書9!H30+内訳書10!H30</f>
        <v>0</v>
      </c>
    </row>
    <row r="28" spans="1:8" ht="21.95" customHeight="1">
      <c r="A28" s="5"/>
      <c r="B28" s="4"/>
      <c r="C28" s="4"/>
      <c r="F28" s="82" t="s">
        <v>0</v>
      </c>
      <c r="G28" s="83"/>
      <c r="H28" s="29">
        <f ca="1">H24+H25+H26+H27</f>
        <v>0</v>
      </c>
    </row>
    <row r="29" spans="1:8">
      <c r="A29" s="70"/>
      <c r="B29" s="70"/>
      <c r="C29" s="70"/>
      <c r="D29" s="70"/>
      <c r="E29" s="70"/>
      <c r="F29" s="70"/>
      <c r="G29" s="70"/>
      <c r="H29" s="70"/>
    </row>
  </sheetData>
  <mergeCells count="31">
    <mergeCell ref="F28:G28"/>
    <mergeCell ref="A20:G20"/>
    <mergeCell ref="A21:G21"/>
    <mergeCell ref="A22:G22"/>
    <mergeCell ref="A23:G23"/>
    <mergeCell ref="G3:H3"/>
    <mergeCell ref="G8:H8"/>
    <mergeCell ref="G10:H10"/>
    <mergeCell ref="G11:H11"/>
    <mergeCell ref="A13:F13"/>
    <mergeCell ref="A1:H1"/>
    <mergeCell ref="A2:D3"/>
    <mergeCell ref="A8:A9"/>
    <mergeCell ref="B11:D11"/>
    <mergeCell ref="A18:G18"/>
    <mergeCell ref="A29:H29"/>
    <mergeCell ref="A5:A6"/>
    <mergeCell ref="B5:D6"/>
    <mergeCell ref="F5:F6"/>
    <mergeCell ref="G7:H7"/>
    <mergeCell ref="G5:H5"/>
    <mergeCell ref="G6:H6"/>
    <mergeCell ref="F24:G24"/>
    <mergeCell ref="F25:G25"/>
    <mergeCell ref="F26:G26"/>
    <mergeCell ref="F27:G27"/>
    <mergeCell ref="A14:G14"/>
    <mergeCell ref="A15:G15"/>
    <mergeCell ref="A16:G16"/>
    <mergeCell ref="A17:G17"/>
    <mergeCell ref="A19:G19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DEA70-D097-48FC-B631-2F785B7F011A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/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ref="H15:H27" si="0">IF(AND(D16&lt;&gt;"", F16&lt;&gt;""),D16*F16,"")</f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24:C24"/>
    <mergeCell ref="A25:C25"/>
    <mergeCell ref="A33:H33"/>
    <mergeCell ref="A26:C26"/>
    <mergeCell ref="A27:C27"/>
    <mergeCell ref="F28:G28"/>
    <mergeCell ref="F29:G29"/>
    <mergeCell ref="F30:G30"/>
    <mergeCell ref="F31:G31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1:H1"/>
    <mergeCell ref="A2:D3"/>
    <mergeCell ref="A11:A12"/>
    <mergeCell ref="B11:D12"/>
    <mergeCell ref="A6:A9"/>
    <mergeCell ref="B6:D9"/>
    <mergeCell ref="G3:H3"/>
  </mergeCells>
  <phoneticPr fontId="2"/>
  <dataValidations count="1">
    <dataValidation type="list" allowBlank="1" showInputMessage="1" showErrorMessage="1" sqref="G15:G27" xr:uid="{A9927458-1658-4F7E-8F97-285C7505E83C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FEBD-3E6E-4E70-80E6-ACF619CCBC17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/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ref="H15:H27" si="0">IF(AND(D16&lt;&gt;"", F16&lt;&gt;""),D16*F16,"")</f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67DA10FE-17CD-46EE-9374-9A2BBA7C8F26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8CD5-D191-4550-B63D-25B58400E4E8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E9A26AEA-2719-44E1-A2E8-2C258A244A31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58D30-B0A0-4534-9B9B-ED38EE2D209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E077A339-F40C-4A8A-863E-E87A255CCCF3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C901-AA67-4AA2-ABAD-DA307B0C4CAE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C4F2C4B1-545A-4A6F-AB76-BF4464DBCBD1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FBD7-B846-496F-A742-B183B6AA3F8C}">
  <sheetPr>
    <pageSetUpPr fitToPage="1"/>
  </sheetPr>
  <dimension ref="A1:H33"/>
  <sheetViews>
    <sheetView showGridLines="0" zoomScaleNormal="100" zoomScalePageLayoutView="120" workbookViewId="0">
      <selection activeCell="B6" sqref="B6:D9"/>
    </sheetView>
  </sheetViews>
  <sheetFormatPr defaultColWidth="11" defaultRowHeight="19.5"/>
  <cols>
    <col min="1" max="3" width="12.375" style="1" customWidth="1"/>
    <col min="4" max="4" width="10.625" style="1" customWidth="1"/>
    <col min="5" max="5" width="7" style="1" customWidth="1"/>
    <col min="6" max="6" width="10.375" style="1" customWidth="1"/>
    <col min="7" max="7" width="7.375" style="1" customWidth="1"/>
    <col min="8" max="8" width="14.875" style="1" customWidth="1"/>
    <col min="9" max="16384" width="11" style="1"/>
  </cols>
  <sheetData>
    <row r="1" spans="1:8" ht="44.1" customHeight="1">
      <c r="A1" s="99" t="s">
        <v>28</v>
      </c>
      <c r="B1" s="99"/>
      <c r="C1" s="99"/>
      <c r="D1" s="99"/>
      <c r="E1" s="99"/>
      <c r="F1" s="99"/>
      <c r="G1" s="99"/>
      <c r="H1" s="99"/>
    </row>
    <row r="2" spans="1:8">
      <c r="A2" s="100" t="str">
        <f>請求総括表!A2</f>
        <v>株式会社　浅賀建設　 御中</v>
      </c>
      <c r="B2" s="100"/>
      <c r="C2" s="100"/>
      <c r="D2" s="100"/>
      <c r="G2" s="13"/>
    </row>
    <row r="3" spans="1:8">
      <c r="A3" s="100"/>
      <c r="B3" s="100"/>
      <c r="C3" s="100"/>
      <c r="D3" s="100"/>
      <c r="E3" s="21"/>
      <c r="F3" s="22" t="s">
        <v>31</v>
      </c>
      <c r="G3" s="109" t="str">
        <f>請求総括表!G3</f>
        <v xml:space="preserve">      年　　　月　　　日</v>
      </c>
      <c r="H3" s="95"/>
    </row>
    <row r="6" spans="1:8">
      <c r="A6" s="102" t="s">
        <v>15</v>
      </c>
      <c r="B6" s="105"/>
      <c r="C6" s="106"/>
      <c r="D6" s="106"/>
    </row>
    <row r="7" spans="1:8">
      <c r="A7" s="103"/>
      <c r="B7" s="107"/>
      <c r="C7" s="107"/>
      <c r="D7" s="107"/>
    </row>
    <row r="8" spans="1:8">
      <c r="A8" s="103"/>
      <c r="B8" s="107"/>
      <c r="C8" s="107"/>
      <c r="D8" s="107"/>
    </row>
    <row r="9" spans="1:8">
      <c r="A9" s="104"/>
      <c r="B9" s="108"/>
      <c r="C9" s="108"/>
      <c r="D9" s="108"/>
    </row>
    <row r="10" spans="1:8">
      <c r="A10" s="12"/>
    </row>
    <row r="11" spans="1:8">
      <c r="A11" s="70"/>
      <c r="B11" s="101"/>
      <c r="C11" s="101"/>
      <c r="D11" s="101"/>
    </row>
    <row r="12" spans="1:8">
      <c r="A12" s="70"/>
      <c r="B12" s="101"/>
      <c r="C12" s="101"/>
      <c r="D12" s="101"/>
    </row>
    <row r="14" spans="1:8">
      <c r="A14" s="110" t="s">
        <v>14</v>
      </c>
      <c r="B14" s="111"/>
      <c r="C14" s="111"/>
      <c r="D14" s="30" t="s">
        <v>13</v>
      </c>
      <c r="E14" s="30" t="s">
        <v>12</v>
      </c>
      <c r="F14" s="30" t="s">
        <v>11</v>
      </c>
      <c r="G14" s="30" t="s">
        <v>10</v>
      </c>
      <c r="H14" s="31" t="s">
        <v>9</v>
      </c>
    </row>
    <row r="15" spans="1:8">
      <c r="A15" s="112"/>
      <c r="B15" s="112"/>
      <c r="C15" s="112"/>
      <c r="D15" s="42"/>
      <c r="E15" s="43"/>
      <c r="F15" s="44"/>
      <c r="G15" s="45"/>
      <c r="H15" s="11" t="str">
        <f t="shared" ref="H15:H27" si="0">IF(AND(D15&lt;&gt;"", F15&lt;&gt;""),D15*F15,"")</f>
        <v/>
      </c>
    </row>
    <row r="16" spans="1:8">
      <c r="A16" s="113"/>
      <c r="B16" s="113"/>
      <c r="C16" s="113"/>
      <c r="D16" s="46"/>
      <c r="E16" s="47"/>
      <c r="F16" s="48"/>
      <c r="G16" s="49"/>
      <c r="H16" s="10" t="str">
        <f t="shared" si="0"/>
        <v/>
      </c>
    </row>
    <row r="17" spans="1:8">
      <c r="A17" s="113"/>
      <c r="B17" s="113"/>
      <c r="C17" s="113"/>
      <c r="D17" s="46"/>
      <c r="E17" s="47"/>
      <c r="F17" s="48"/>
      <c r="G17" s="49"/>
      <c r="H17" s="10" t="str">
        <f t="shared" si="0"/>
        <v/>
      </c>
    </row>
    <row r="18" spans="1:8">
      <c r="A18" s="113"/>
      <c r="B18" s="113"/>
      <c r="C18" s="113"/>
      <c r="D18" s="46"/>
      <c r="E18" s="47"/>
      <c r="F18" s="48"/>
      <c r="G18" s="49"/>
      <c r="H18" s="10" t="str">
        <f t="shared" si="0"/>
        <v/>
      </c>
    </row>
    <row r="19" spans="1:8">
      <c r="A19" s="113"/>
      <c r="B19" s="113"/>
      <c r="C19" s="113"/>
      <c r="D19" s="46"/>
      <c r="E19" s="47"/>
      <c r="F19" s="48"/>
      <c r="G19" s="49"/>
      <c r="H19" s="10" t="str">
        <f t="shared" si="0"/>
        <v/>
      </c>
    </row>
    <row r="20" spans="1:8">
      <c r="A20" s="113"/>
      <c r="B20" s="113"/>
      <c r="C20" s="113"/>
      <c r="D20" s="46"/>
      <c r="E20" s="47"/>
      <c r="F20" s="48"/>
      <c r="G20" s="49"/>
      <c r="H20" s="10" t="str">
        <f t="shared" si="0"/>
        <v/>
      </c>
    </row>
    <row r="21" spans="1:8">
      <c r="A21" s="113"/>
      <c r="B21" s="113"/>
      <c r="C21" s="113"/>
      <c r="D21" s="46"/>
      <c r="E21" s="47"/>
      <c r="F21" s="48"/>
      <c r="G21" s="49"/>
      <c r="H21" s="10" t="str">
        <f t="shared" si="0"/>
        <v/>
      </c>
    </row>
    <row r="22" spans="1:8">
      <c r="A22" s="113"/>
      <c r="B22" s="113"/>
      <c r="C22" s="113"/>
      <c r="D22" s="46"/>
      <c r="E22" s="47"/>
      <c r="F22" s="48"/>
      <c r="G22" s="49"/>
      <c r="H22" s="10" t="str">
        <f t="shared" si="0"/>
        <v/>
      </c>
    </row>
    <row r="23" spans="1:8">
      <c r="A23" s="113"/>
      <c r="B23" s="113"/>
      <c r="C23" s="113"/>
      <c r="D23" s="46"/>
      <c r="E23" s="47"/>
      <c r="F23" s="48"/>
      <c r="G23" s="49"/>
      <c r="H23" s="10" t="str">
        <f t="shared" si="0"/>
        <v/>
      </c>
    </row>
    <row r="24" spans="1:8">
      <c r="A24" s="113"/>
      <c r="B24" s="113"/>
      <c r="C24" s="113"/>
      <c r="D24" s="46"/>
      <c r="E24" s="47"/>
      <c r="F24" s="48"/>
      <c r="G24" s="49"/>
      <c r="H24" s="10" t="str">
        <f t="shared" si="0"/>
        <v/>
      </c>
    </row>
    <row r="25" spans="1:8">
      <c r="A25" s="113"/>
      <c r="B25" s="113"/>
      <c r="C25" s="113"/>
      <c r="D25" s="46"/>
      <c r="E25" s="47"/>
      <c r="F25" s="48"/>
      <c r="G25" s="49"/>
      <c r="H25" s="10" t="str">
        <f t="shared" si="0"/>
        <v/>
      </c>
    </row>
    <row r="26" spans="1:8">
      <c r="A26" s="113"/>
      <c r="B26" s="113"/>
      <c r="C26" s="113"/>
      <c r="D26" s="46"/>
      <c r="E26" s="47"/>
      <c r="F26" s="48"/>
      <c r="G26" s="49"/>
      <c r="H26" s="10" t="str">
        <f t="shared" si="0"/>
        <v/>
      </c>
    </row>
    <row r="27" spans="1:8">
      <c r="A27" s="113"/>
      <c r="B27" s="113"/>
      <c r="C27" s="113"/>
      <c r="D27" s="46"/>
      <c r="E27" s="47"/>
      <c r="F27" s="48"/>
      <c r="G27" s="49"/>
      <c r="H27" s="10" t="str">
        <f t="shared" si="0"/>
        <v/>
      </c>
    </row>
    <row r="28" spans="1:8">
      <c r="A28" s="9"/>
      <c r="F28" s="114" t="s">
        <v>34</v>
      </c>
      <c r="G28" s="115"/>
      <c r="H28" s="6">
        <f ca="1">SUMIF(G15:H27,10%,H15:H27)</f>
        <v>0</v>
      </c>
    </row>
    <row r="29" spans="1:8">
      <c r="A29" s="24"/>
      <c r="B29" s="25"/>
      <c r="C29" s="25"/>
      <c r="F29" s="114" t="s">
        <v>35</v>
      </c>
      <c r="G29" s="115"/>
      <c r="H29" s="6">
        <f ca="1">SUMIF(G15:H27,8%,H15:H27)</f>
        <v>0</v>
      </c>
    </row>
    <row r="30" spans="1:8">
      <c r="A30" s="5"/>
      <c r="B30" s="4"/>
      <c r="C30" s="4"/>
      <c r="F30" s="114" t="s">
        <v>57</v>
      </c>
      <c r="G30" s="115"/>
      <c r="H30" s="6">
        <f ca="1">SUMIF(G15:H27,0%,H15:H27)</f>
        <v>0</v>
      </c>
    </row>
    <row r="31" spans="1:8">
      <c r="A31" s="5"/>
      <c r="B31" s="4"/>
      <c r="C31" s="4"/>
      <c r="F31" s="114" t="s">
        <v>33</v>
      </c>
      <c r="G31" s="115"/>
      <c r="H31" s="6">
        <f ca="1">H28+H29+H30</f>
        <v>0</v>
      </c>
    </row>
    <row r="32" spans="1:8">
      <c r="A32" s="5"/>
      <c r="B32" s="4"/>
      <c r="C32" s="4"/>
      <c r="F32" s="3"/>
      <c r="G32" s="3"/>
      <c r="H32" s="2"/>
    </row>
    <row r="33" spans="1:8">
      <c r="A33" s="70"/>
      <c r="B33" s="70"/>
      <c r="C33" s="70"/>
      <c r="D33" s="70"/>
      <c r="E33" s="70"/>
      <c r="F33" s="70"/>
      <c r="G33" s="70"/>
      <c r="H33" s="70"/>
    </row>
  </sheetData>
  <mergeCells count="26">
    <mergeCell ref="A11:A12"/>
    <mergeCell ref="B11:D12"/>
    <mergeCell ref="A1:H1"/>
    <mergeCell ref="A2:D3"/>
    <mergeCell ref="G3:H3"/>
    <mergeCell ref="A6:A9"/>
    <mergeCell ref="B6:D9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3:H33"/>
    <mergeCell ref="A26:C26"/>
    <mergeCell ref="A27:C27"/>
    <mergeCell ref="F28:G28"/>
    <mergeCell ref="F29:G29"/>
    <mergeCell ref="F30:G30"/>
    <mergeCell ref="F31:G31"/>
  </mergeCells>
  <phoneticPr fontId="2"/>
  <dataValidations count="1">
    <dataValidation type="list" allowBlank="1" showInputMessage="1" showErrorMessage="1" sqref="G15:G27" xr:uid="{5027D916-8145-41B3-B36F-B02644E354F2}">
      <formula1>"10%,8%,0%"</formula1>
    </dataValidation>
  </dataValidations>
  <pageMargins left="0.51181102362204722" right="0.51181102362204722" top="0.74803149606299213" bottom="0.74803149606299213" header="0.31496062992125984" footer="0.31496062992125984"/>
  <pageSetup paperSize="9" scale="86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記入注意事項</vt:lpstr>
      <vt:lpstr>振込口座通知書</vt:lpstr>
      <vt:lpstr>請求総括表</vt:lpstr>
      <vt:lpstr>内訳書1</vt:lpstr>
      <vt:lpstr>内訳書2</vt:lpstr>
      <vt:lpstr>内訳書3</vt:lpstr>
      <vt:lpstr>内訳書4</vt:lpstr>
      <vt:lpstr>内訳書5</vt:lpstr>
      <vt:lpstr>内訳書6</vt:lpstr>
      <vt:lpstr>内訳書7</vt:lpstr>
      <vt:lpstr>内訳書8</vt:lpstr>
      <vt:lpstr>内訳書9</vt:lpstr>
      <vt:lpstr>内訳書10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セットアップ用 浅賀建設</dc:creator>
  <cp:lastModifiedBy>Office セットアップ用 浅賀建設</cp:lastModifiedBy>
  <cp:lastPrinted>2024-02-27T06:35:28Z</cp:lastPrinted>
  <dcterms:created xsi:type="dcterms:W3CDTF">2023-10-24T00:36:31Z</dcterms:created>
  <dcterms:modified xsi:type="dcterms:W3CDTF">2024-02-27T06:39:23Z</dcterms:modified>
</cp:coreProperties>
</file>